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10" windowHeight="6530" tabRatio="599" activeTab="0"/>
  </bookViews>
  <sheets>
    <sheet name="istihdam" sheetId="1" r:id="rId1"/>
  </sheets>
  <definedNames>
    <definedName name="_xlnm.Print_Area" localSheetId="0">'istihdam'!$B$2:$L$35</definedName>
  </definedNames>
  <calcPr fullCalcOnLoad="1"/>
</workbook>
</file>

<file path=xl/sharedStrings.xml><?xml version="1.0" encoding="utf-8"?>
<sst xmlns="http://schemas.openxmlformats.org/spreadsheetml/2006/main" count="64" uniqueCount="23">
  <si>
    <t>TOPLAM</t>
  </si>
  <si>
    <t>Marmara</t>
  </si>
  <si>
    <t>Ege</t>
  </si>
  <si>
    <t>Akdeniz</t>
  </si>
  <si>
    <t>Karadeniz</t>
  </si>
  <si>
    <t>İç Anadolu</t>
  </si>
  <si>
    <t>Doğu Anadolu</t>
  </si>
  <si>
    <t>G.Doğu Anadolu</t>
  </si>
  <si>
    <t>Yönetici</t>
  </si>
  <si>
    <t xml:space="preserve">Mühendis </t>
  </si>
  <si>
    <t>Teknisyen</t>
  </si>
  <si>
    <t>Tekniker</t>
  </si>
  <si>
    <t>Memur</t>
  </si>
  <si>
    <t>İşci</t>
  </si>
  <si>
    <t>Toplam</t>
  </si>
  <si>
    <t>Müteahhit Elemanları</t>
  </si>
  <si>
    <t>Teknik</t>
  </si>
  <si>
    <t>İdari</t>
  </si>
  <si>
    <t>Düz</t>
  </si>
  <si>
    <t>Kalifiye</t>
  </si>
  <si>
    <t>ERKEK</t>
  </si>
  <si>
    <t>KADIN</t>
  </si>
  <si>
    <t>2020 yılı çimento fabrikaları istihdam durumu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</si>
</sst>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0.0000"/>
    <numFmt numFmtId="179" formatCode="0.000"/>
    <numFmt numFmtId="180" formatCode="0.0"/>
    <numFmt numFmtId="181" formatCode="0.0000000"/>
    <numFmt numFmtId="182" formatCode="0.000000"/>
    <numFmt numFmtId="183" formatCode="0.000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</numFmts>
  <fonts count="4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E3585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E358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3" fillId="34" borderId="14" xfId="0" applyFont="1" applyFill="1" applyBorder="1" applyAlignment="1">
      <alignment/>
    </xf>
    <xf numFmtId="3" fontId="20" fillId="0" borderId="12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0" fontId="43" fillId="34" borderId="15" xfId="0" applyFont="1" applyFill="1" applyBorder="1" applyAlignment="1">
      <alignment/>
    </xf>
    <xf numFmtId="3" fontId="23" fillId="0" borderId="16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44" fillId="34" borderId="18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zoomScalePageLayoutView="0" workbookViewId="0" topLeftCell="A1">
      <selection activeCell="B2" sqref="B2:L2"/>
    </sheetView>
  </sheetViews>
  <sheetFormatPr defaultColWidth="9.140625" defaultRowHeight="12.75"/>
  <cols>
    <col min="1" max="1" width="8.7109375" style="1" customWidth="1"/>
    <col min="2" max="2" width="16.7109375" style="1" bestFit="1" customWidth="1"/>
    <col min="3" max="3" width="8.7109375" style="1" customWidth="1"/>
    <col min="4" max="4" width="7.57421875" style="1" customWidth="1"/>
    <col min="5" max="6" width="10.140625" style="1" customWidth="1"/>
    <col min="7" max="11" width="8.7109375" style="1" customWidth="1"/>
    <col min="12" max="12" width="11.140625" style="1" customWidth="1"/>
    <col min="13" max="16384" width="8.7109375" style="1" customWidth="1"/>
  </cols>
  <sheetData>
    <row r="1" ht="13.5" thickBot="1"/>
    <row r="2" spans="2:12" ht="15.75" thickBot="1">
      <c r="B2" s="16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ht="13.5" thickBot="1"/>
    <row r="4" spans="2:12" ht="30" customHeight="1">
      <c r="B4" s="19" t="s">
        <v>0</v>
      </c>
      <c r="C4" s="21" t="s">
        <v>8</v>
      </c>
      <c r="D4" s="21"/>
      <c r="E4" s="2" t="s">
        <v>9</v>
      </c>
      <c r="F4" s="2" t="s">
        <v>10</v>
      </c>
      <c r="G4" s="2" t="s">
        <v>11</v>
      </c>
      <c r="H4" s="2" t="s">
        <v>12</v>
      </c>
      <c r="I4" s="21" t="s">
        <v>13</v>
      </c>
      <c r="J4" s="21"/>
      <c r="K4" s="2" t="s">
        <v>14</v>
      </c>
      <c r="L4" s="3" t="s">
        <v>15</v>
      </c>
    </row>
    <row r="5" spans="2:12" ht="12.75">
      <c r="B5" s="20"/>
      <c r="C5" s="4" t="s">
        <v>16</v>
      </c>
      <c r="D5" s="5" t="s">
        <v>17</v>
      </c>
      <c r="E5" s="5"/>
      <c r="F5" s="5"/>
      <c r="G5" s="5"/>
      <c r="H5" s="5"/>
      <c r="I5" s="4" t="s">
        <v>18</v>
      </c>
      <c r="J5" s="5" t="s">
        <v>19</v>
      </c>
      <c r="K5" s="5"/>
      <c r="L5" s="6"/>
    </row>
    <row r="6" spans="2:12" ht="12.75">
      <c r="B6" s="7" t="s">
        <v>1</v>
      </c>
      <c r="C6" s="8">
        <f aca="true" t="shared" si="0" ref="C6:L6">C17+C28</f>
        <v>120</v>
      </c>
      <c r="D6" s="8">
        <f t="shared" si="0"/>
        <v>80</v>
      </c>
      <c r="E6" s="8">
        <f t="shared" si="0"/>
        <v>78</v>
      </c>
      <c r="F6" s="8">
        <f t="shared" si="0"/>
        <v>108</v>
      </c>
      <c r="G6" s="8">
        <f t="shared" si="0"/>
        <v>15</v>
      </c>
      <c r="H6" s="8">
        <f t="shared" si="0"/>
        <v>271</v>
      </c>
      <c r="I6" s="8">
        <f t="shared" si="0"/>
        <v>527</v>
      </c>
      <c r="J6" s="8">
        <f t="shared" si="0"/>
        <v>1081</v>
      </c>
      <c r="K6" s="8">
        <f t="shared" si="0"/>
        <v>2280</v>
      </c>
      <c r="L6" s="9">
        <f t="shared" si="0"/>
        <v>757</v>
      </c>
    </row>
    <row r="7" spans="2:12" ht="12.75">
      <c r="B7" s="7" t="s">
        <v>2</v>
      </c>
      <c r="C7" s="8">
        <f aca="true" t="shared" si="1" ref="C7:L7">C18+C29</f>
        <v>46</v>
      </c>
      <c r="D7" s="8">
        <f t="shared" si="1"/>
        <v>60</v>
      </c>
      <c r="E7" s="8">
        <f t="shared" si="1"/>
        <v>114</v>
      </c>
      <c r="F7" s="8">
        <f t="shared" si="1"/>
        <v>86</v>
      </c>
      <c r="G7" s="8">
        <f t="shared" si="1"/>
        <v>15</v>
      </c>
      <c r="H7" s="8">
        <f t="shared" si="1"/>
        <v>224</v>
      </c>
      <c r="I7" s="8">
        <f t="shared" si="1"/>
        <v>138</v>
      </c>
      <c r="J7" s="8">
        <f t="shared" si="1"/>
        <v>783</v>
      </c>
      <c r="K7" s="8">
        <f t="shared" si="1"/>
        <v>1466</v>
      </c>
      <c r="L7" s="9">
        <f t="shared" si="1"/>
        <v>547</v>
      </c>
    </row>
    <row r="8" spans="2:12" ht="12.75">
      <c r="B8" s="7" t="s">
        <v>3</v>
      </c>
      <c r="C8" s="8">
        <f aca="true" t="shared" si="2" ref="C8:L8">C19+C30</f>
        <v>82</v>
      </c>
      <c r="D8" s="8">
        <f t="shared" si="2"/>
        <v>141</v>
      </c>
      <c r="E8" s="8">
        <f t="shared" si="2"/>
        <v>126</v>
      </c>
      <c r="F8" s="8">
        <f t="shared" si="2"/>
        <v>98</v>
      </c>
      <c r="G8" s="8">
        <f t="shared" si="2"/>
        <v>5</v>
      </c>
      <c r="H8" s="8">
        <f t="shared" si="2"/>
        <v>306</v>
      </c>
      <c r="I8" s="8">
        <f t="shared" si="2"/>
        <v>543</v>
      </c>
      <c r="J8" s="8">
        <f t="shared" si="2"/>
        <v>1162</v>
      </c>
      <c r="K8" s="8">
        <f t="shared" si="2"/>
        <v>2463</v>
      </c>
      <c r="L8" s="9">
        <f t="shared" si="2"/>
        <v>1352</v>
      </c>
    </row>
    <row r="9" spans="2:12" ht="12.75">
      <c r="B9" s="7" t="s">
        <v>4</v>
      </c>
      <c r="C9" s="8">
        <f aca="true" t="shared" si="3" ref="C9:L9">C20+C31</f>
        <v>47</v>
      </c>
      <c r="D9" s="8">
        <f t="shared" si="3"/>
        <v>60</v>
      </c>
      <c r="E9" s="8">
        <f t="shared" si="3"/>
        <v>38</v>
      </c>
      <c r="F9" s="8">
        <f t="shared" si="3"/>
        <v>56</v>
      </c>
      <c r="G9" s="8">
        <f t="shared" si="3"/>
        <v>13</v>
      </c>
      <c r="H9" s="8">
        <f t="shared" si="3"/>
        <v>171</v>
      </c>
      <c r="I9" s="8">
        <f t="shared" si="3"/>
        <v>287</v>
      </c>
      <c r="J9" s="8">
        <f t="shared" si="3"/>
        <v>545</v>
      </c>
      <c r="K9" s="8">
        <f t="shared" si="3"/>
        <v>1217</v>
      </c>
      <c r="L9" s="9">
        <f t="shared" si="3"/>
        <v>751</v>
      </c>
    </row>
    <row r="10" spans="2:12" ht="12.75">
      <c r="B10" s="7" t="s">
        <v>5</v>
      </c>
      <c r="C10" s="8">
        <f aca="true" t="shared" si="4" ref="C10:L10">C21+C32</f>
        <v>98</v>
      </c>
      <c r="D10" s="8">
        <f t="shared" si="4"/>
        <v>31</v>
      </c>
      <c r="E10" s="8">
        <f t="shared" si="4"/>
        <v>42</v>
      </c>
      <c r="F10" s="8">
        <f t="shared" si="4"/>
        <v>60</v>
      </c>
      <c r="G10" s="8">
        <f t="shared" si="4"/>
        <v>39</v>
      </c>
      <c r="H10" s="8">
        <f t="shared" si="4"/>
        <v>165</v>
      </c>
      <c r="I10" s="8">
        <f t="shared" si="4"/>
        <v>302</v>
      </c>
      <c r="J10" s="8">
        <f t="shared" si="4"/>
        <v>673</v>
      </c>
      <c r="K10" s="8">
        <f t="shared" si="4"/>
        <v>1410</v>
      </c>
      <c r="L10" s="9">
        <f t="shared" si="4"/>
        <v>1014</v>
      </c>
    </row>
    <row r="11" spans="2:12" ht="12.75">
      <c r="B11" s="7" t="s">
        <v>6</v>
      </c>
      <c r="C11" s="8">
        <f aca="true" t="shared" si="5" ref="C11:L11">C22+C33</f>
        <v>67</v>
      </c>
      <c r="D11" s="8">
        <f t="shared" si="5"/>
        <v>71</v>
      </c>
      <c r="E11" s="8">
        <f t="shared" si="5"/>
        <v>61</v>
      </c>
      <c r="F11" s="8">
        <f t="shared" si="5"/>
        <v>79</v>
      </c>
      <c r="G11" s="8">
        <f t="shared" si="5"/>
        <v>38</v>
      </c>
      <c r="H11" s="8">
        <f t="shared" si="5"/>
        <v>122</v>
      </c>
      <c r="I11" s="8">
        <f t="shared" si="5"/>
        <v>414</v>
      </c>
      <c r="J11" s="8">
        <f t="shared" si="5"/>
        <v>520</v>
      </c>
      <c r="K11" s="8">
        <f t="shared" si="5"/>
        <v>1372</v>
      </c>
      <c r="L11" s="9">
        <f t="shared" si="5"/>
        <v>341</v>
      </c>
    </row>
    <row r="12" spans="2:12" ht="12.75">
      <c r="B12" s="7" t="s">
        <v>7</v>
      </c>
      <c r="C12" s="8">
        <f aca="true" t="shared" si="6" ref="C12:L12">C23+C34</f>
        <v>40</v>
      </c>
      <c r="D12" s="8">
        <f t="shared" si="6"/>
        <v>25</v>
      </c>
      <c r="E12" s="8">
        <f t="shared" si="6"/>
        <v>29</v>
      </c>
      <c r="F12" s="8">
        <f t="shared" si="6"/>
        <v>43</v>
      </c>
      <c r="G12" s="8">
        <f t="shared" si="6"/>
        <v>0</v>
      </c>
      <c r="H12" s="8">
        <f t="shared" si="6"/>
        <v>159</v>
      </c>
      <c r="I12" s="8">
        <f t="shared" si="6"/>
        <v>264</v>
      </c>
      <c r="J12" s="8">
        <f t="shared" si="6"/>
        <v>433</v>
      </c>
      <c r="K12" s="8">
        <f t="shared" si="6"/>
        <v>993</v>
      </c>
      <c r="L12" s="9">
        <f t="shared" si="6"/>
        <v>361</v>
      </c>
    </row>
    <row r="13" spans="2:12" ht="13.5" thickBot="1">
      <c r="B13" s="10" t="s">
        <v>0</v>
      </c>
      <c r="C13" s="11">
        <f>SUM(C6:C12)</f>
        <v>500</v>
      </c>
      <c r="D13" s="11">
        <f aca="true" t="shared" si="7" ref="D13:K13">SUM(D6:D12)</f>
        <v>468</v>
      </c>
      <c r="E13" s="11">
        <f t="shared" si="7"/>
        <v>488</v>
      </c>
      <c r="F13" s="11">
        <f t="shared" si="7"/>
        <v>530</v>
      </c>
      <c r="G13" s="11">
        <f t="shared" si="7"/>
        <v>125</v>
      </c>
      <c r="H13" s="11">
        <f t="shared" si="7"/>
        <v>1418</v>
      </c>
      <c r="I13" s="11">
        <f t="shared" si="7"/>
        <v>2475</v>
      </c>
      <c r="J13" s="11">
        <f t="shared" si="7"/>
        <v>5197</v>
      </c>
      <c r="K13" s="11">
        <f t="shared" si="7"/>
        <v>11201</v>
      </c>
      <c r="L13" s="12">
        <f>SUM(L6:L12)</f>
        <v>5123</v>
      </c>
    </row>
    <row r="14" spans="3:11" ht="13.5" thickBot="1">
      <c r="C14" s="13"/>
      <c r="D14" s="13"/>
      <c r="E14" s="13"/>
      <c r="F14" s="13"/>
      <c r="G14" s="13"/>
      <c r="H14" s="13"/>
      <c r="I14" s="13"/>
      <c r="J14" s="13"/>
      <c r="K14" s="13"/>
    </row>
    <row r="15" spans="2:12" ht="25.5">
      <c r="B15" s="19" t="s">
        <v>21</v>
      </c>
      <c r="C15" s="21" t="s">
        <v>8</v>
      </c>
      <c r="D15" s="21"/>
      <c r="E15" s="2" t="s">
        <v>9</v>
      </c>
      <c r="F15" s="2" t="s">
        <v>10</v>
      </c>
      <c r="G15" s="2" t="s">
        <v>11</v>
      </c>
      <c r="H15" s="2" t="s">
        <v>12</v>
      </c>
      <c r="I15" s="21" t="s">
        <v>13</v>
      </c>
      <c r="J15" s="21"/>
      <c r="K15" s="2" t="s">
        <v>14</v>
      </c>
      <c r="L15" s="3" t="s">
        <v>15</v>
      </c>
    </row>
    <row r="16" spans="2:12" ht="12.75">
      <c r="B16" s="20"/>
      <c r="C16" s="4" t="s">
        <v>16</v>
      </c>
      <c r="D16" s="5" t="s">
        <v>17</v>
      </c>
      <c r="E16" s="5"/>
      <c r="F16" s="5"/>
      <c r="G16" s="5"/>
      <c r="H16" s="5"/>
      <c r="I16" s="4" t="s">
        <v>18</v>
      </c>
      <c r="J16" s="5" t="s">
        <v>19</v>
      </c>
      <c r="K16" s="5"/>
      <c r="L16" s="6"/>
    </row>
    <row r="17" spans="2:12" ht="12.75">
      <c r="B17" s="7" t="s">
        <v>1</v>
      </c>
      <c r="C17" s="8">
        <v>11</v>
      </c>
      <c r="D17" s="8">
        <v>13</v>
      </c>
      <c r="E17" s="8">
        <v>15</v>
      </c>
      <c r="F17" s="8">
        <v>0</v>
      </c>
      <c r="G17" s="8">
        <v>0</v>
      </c>
      <c r="H17" s="8">
        <v>61</v>
      </c>
      <c r="I17" s="8">
        <v>5</v>
      </c>
      <c r="J17" s="8">
        <v>5</v>
      </c>
      <c r="K17" s="8">
        <v>110</v>
      </c>
      <c r="L17" s="9">
        <v>68</v>
      </c>
    </row>
    <row r="18" spans="2:12" ht="12.75">
      <c r="B18" s="7" t="s">
        <v>2</v>
      </c>
      <c r="C18" s="8">
        <v>1</v>
      </c>
      <c r="D18" s="8">
        <v>8</v>
      </c>
      <c r="E18" s="8">
        <v>17</v>
      </c>
      <c r="F18" s="8">
        <v>0</v>
      </c>
      <c r="G18" s="8">
        <v>0</v>
      </c>
      <c r="H18" s="8">
        <v>65</v>
      </c>
      <c r="I18" s="8">
        <v>4</v>
      </c>
      <c r="J18" s="8">
        <v>2</v>
      </c>
      <c r="K18" s="8">
        <v>97</v>
      </c>
      <c r="L18" s="9">
        <v>51</v>
      </c>
    </row>
    <row r="19" spans="2:12" ht="12.75">
      <c r="B19" s="7" t="s">
        <v>3</v>
      </c>
      <c r="C19" s="8">
        <v>7</v>
      </c>
      <c r="D19" s="8">
        <v>21</v>
      </c>
      <c r="E19" s="8">
        <v>18</v>
      </c>
      <c r="F19" s="8">
        <v>0</v>
      </c>
      <c r="G19" s="8">
        <v>1</v>
      </c>
      <c r="H19" s="8">
        <v>52</v>
      </c>
      <c r="I19" s="8">
        <v>6</v>
      </c>
      <c r="J19" s="8">
        <v>1</v>
      </c>
      <c r="K19" s="8">
        <v>106</v>
      </c>
      <c r="L19" s="9">
        <v>29</v>
      </c>
    </row>
    <row r="20" spans="2:12" ht="12.75">
      <c r="B20" s="7" t="s">
        <v>4</v>
      </c>
      <c r="C20" s="8">
        <v>4</v>
      </c>
      <c r="D20" s="8">
        <v>9</v>
      </c>
      <c r="E20" s="8">
        <v>6</v>
      </c>
      <c r="F20" s="8">
        <v>1</v>
      </c>
      <c r="G20" s="8">
        <v>0</v>
      </c>
      <c r="H20" s="8">
        <v>33</v>
      </c>
      <c r="I20" s="8">
        <v>0</v>
      </c>
      <c r="J20" s="8">
        <v>3</v>
      </c>
      <c r="K20" s="8">
        <v>56</v>
      </c>
      <c r="L20" s="9">
        <v>12</v>
      </c>
    </row>
    <row r="21" spans="2:12" ht="12.75">
      <c r="B21" s="7" t="s">
        <v>5</v>
      </c>
      <c r="C21" s="8">
        <v>10</v>
      </c>
      <c r="D21" s="8">
        <v>6</v>
      </c>
      <c r="E21" s="8">
        <v>10</v>
      </c>
      <c r="F21" s="8">
        <v>1</v>
      </c>
      <c r="G21" s="8">
        <v>1</v>
      </c>
      <c r="H21" s="8">
        <v>21</v>
      </c>
      <c r="I21" s="8">
        <v>1</v>
      </c>
      <c r="J21" s="8">
        <v>0</v>
      </c>
      <c r="K21" s="8">
        <v>50</v>
      </c>
      <c r="L21" s="9">
        <v>58</v>
      </c>
    </row>
    <row r="22" spans="2:12" ht="12.75">
      <c r="B22" s="7" t="s">
        <v>6</v>
      </c>
      <c r="C22" s="8">
        <v>4</v>
      </c>
      <c r="D22" s="8">
        <v>9</v>
      </c>
      <c r="E22" s="8">
        <v>14</v>
      </c>
      <c r="F22" s="8">
        <v>1</v>
      </c>
      <c r="G22" s="8">
        <v>0</v>
      </c>
      <c r="H22" s="8">
        <v>25</v>
      </c>
      <c r="I22" s="8">
        <v>2</v>
      </c>
      <c r="J22" s="8">
        <v>0</v>
      </c>
      <c r="K22" s="8">
        <v>55</v>
      </c>
      <c r="L22" s="9">
        <v>7</v>
      </c>
    </row>
    <row r="23" spans="2:12" ht="12.75">
      <c r="B23" s="7" t="s">
        <v>7</v>
      </c>
      <c r="C23" s="8">
        <v>1</v>
      </c>
      <c r="D23" s="8">
        <v>3</v>
      </c>
      <c r="E23" s="8">
        <v>3</v>
      </c>
      <c r="F23" s="8">
        <v>0</v>
      </c>
      <c r="G23" s="8">
        <v>0</v>
      </c>
      <c r="H23" s="8">
        <v>12</v>
      </c>
      <c r="I23" s="8">
        <v>1</v>
      </c>
      <c r="J23" s="8">
        <v>0</v>
      </c>
      <c r="K23" s="8">
        <v>20</v>
      </c>
      <c r="L23" s="9">
        <v>2</v>
      </c>
    </row>
    <row r="24" spans="2:12" ht="13.5" thickBot="1">
      <c r="B24" s="10" t="s">
        <v>0</v>
      </c>
      <c r="C24" s="11">
        <f>SUM(C17:C23)</f>
        <v>38</v>
      </c>
      <c r="D24" s="11">
        <f aca="true" t="shared" si="8" ref="D24:L24">SUM(D17:D23)</f>
        <v>69</v>
      </c>
      <c r="E24" s="11">
        <f t="shared" si="8"/>
        <v>83</v>
      </c>
      <c r="F24" s="11">
        <f t="shared" si="8"/>
        <v>3</v>
      </c>
      <c r="G24" s="11">
        <f t="shared" si="8"/>
        <v>2</v>
      </c>
      <c r="H24" s="11">
        <f t="shared" si="8"/>
        <v>269</v>
      </c>
      <c r="I24" s="11">
        <f t="shared" si="8"/>
        <v>19</v>
      </c>
      <c r="J24" s="11">
        <f t="shared" si="8"/>
        <v>11</v>
      </c>
      <c r="K24" s="11">
        <f t="shared" si="8"/>
        <v>494</v>
      </c>
      <c r="L24" s="12">
        <f t="shared" si="8"/>
        <v>227</v>
      </c>
    </row>
    <row r="25" ht="13.5" thickBot="1"/>
    <row r="26" spans="2:12" ht="25.5">
      <c r="B26" s="19" t="s">
        <v>20</v>
      </c>
      <c r="C26" s="21" t="s">
        <v>8</v>
      </c>
      <c r="D26" s="21"/>
      <c r="E26" s="2" t="s">
        <v>9</v>
      </c>
      <c r="F26" s="2" t="s">
        <v>10</v>
      </c>
      <c r="G26" s="2" t="s">
        <v>11</v>
      </c>
      <c r="H26" s="2" t="s">
        <v>12</v>
      </c>
      <c r="I26" s="21" t="s">
        <v>13</v>
      </c>
      <c r="J26" s="21"/>
      <c r="K26" s="2" t="s">
        <v>14</v>
      </c>
      <c r="L26" s="3" t="s">
        <v>15</v>
      </c>
    </row>
    <row r="27" spans="2:12" ht="12.75">
      <c r="B27" s="20"/>
      <c r="C27" s="4" t="s">
        <v>16</v>
      </c>
      <c r="D27" s="5" t="s">
        <v>17</v>
      </c>
      <c r="E27" s="5"/>
      <c r="F27" s="5"/>
      <c r="G27" s="5"/>
      <c r="H27" s="5"/>
      <c r="I27" s="4" t="s">
        <v>18</v>
      </c>
      <c r="J27" s="5" t="s">
        <v>19</v>
      </c>
      <c r="K27" s="5"/>
      <c r="L27" s="6"/>
    </row>
    <row r="28" spans="2:12" ht="12.75">
      <c r="B28" s="7" t="s">
        <v>1</v>
      </c>
      <c r="C28" s="8">
        <v>109</v>
      </c>
      <c r="D28" s="8">
        <v>67</v>
      </c>
      <c r="E28" s="8">
        <v>63</v>
      </c>
      <c r="F28" s="8">
        <v>108</v>
      </c>
      <c r="G28" s="8">
        <v>15</v>
      </c>
      <c r="H28" s="8">
        <v>210</v>
      </c>
      <c r="I28" s="8">
        <v>522</v>
      </c>
      <c r="J28" s="8">
        <v>1076</v>
      </c>
      <c r="K28" s="8">
        <v>2170</v>
      </c>
      <c r="L28" s="9">
        <v>689</v>
      </c>
    </row>
    <row r="29" spans="2:12" ht="12.75">
      <c r="B29" s="7" t="s">
        <v>2</v>
      </c>
      <c r="C29" s="8">
        <v>45</v>
      </c>
      <c r="D29" s="8">
        <v>52</v>
      </c>
      <c r="E29" s="8">
        <v>97</v>
      </c>
      <c r="F29" s="8">
        <v>86</v>
      </c>
      <c r="G29" s="8">
        <v>15</v>
      </c>
      <c r="H29" s="8">
        <v>159</v>
      </c>
      <c r="I29" s="8">
        <v>134</v>
      </c>
      <c r="J29" s="8">
        <v>781</v>
      </c>
      <c r="K29" s="8">
        <v>1369</v>
      </c>
      <c r="L29" s="9">
        <v>496</v>
      </c>
    </row>
    <row r="30" spans="2:12" ht="12.75">
      <c r="B30" s="7" t="s">
        <v>3</v>
      </c>
      <c r="C30" s="8">
        <v>75</v>
      </c>
      <c r="D30" s="8">
        <v>120</v>
      </c>
      <c r="E30" s="8">
        <v>108</v>
      </c>
      <c r="F30" s="8">
        <v>98</v>
      </c>
      <c r="G30" s="8">
        <v>4</v>
      </c>
      <c r="H30" s="8">
        <v>254</v>
      </c>
      <c r="I30" s="8">
        <v>537</v>
      </c>
      <c r="J30" s="8">
        <v>1161</v>
      </c>
      <c r="K30" s="8">
        <v>2357</v>
      </c>
      <c r="L30" s="9">
        <v>1323</v>
      </c>
    </row>
    <row r="31" spans="2:12" ht="12.75">
      <c r="B31" s="7" t="s">
        <v>4</v>
      </c>
      <c r="C31" s="8">
        <v>43</v>
      </c>
      <c r="D31" s="8">
        <v>51</v>
      </c>
      <c r="E31" s="8">
        <v>32</v>
      </c>
      <c r="F31" s="8">
        <v>55</v>
      </c>
      <c r="G31" s="8">
        <v>13</v>
      </c>
      <c r="H31" s="8">
        <v>138</v>
      </c>
      <c r="I31" s="8">
        <v>287</v>
      </c>
      <c r="J31" s="8">
        <v>542</v>
      </c>
      <c r="K31" s="8">
        <v>1161</v>
      </c>
      <c r="L31" s="9">
        <v>739</v>
      </c>
    </row>
    <row r="32" spans="2:12" ht="12.75">
      <c r="B32" s="7" t="s">
        <v>5</v>
      </c>
      <c r="C32" s="8">
        <v>88</v>
      </c>
      <c r="D32" s="8">
        <v>25</v>
      </c>
      <c r="E32" s="8">
        <v>32</v>
      </c>
      <c r="F32" s="8">
        <v>59</v>
      </c>
      <c r="G32" s="8">
        <v>38</v>
      </c>
      <c r="H32" s="8">
        <v>144</v>
      </c>
      <c r="I32" s="8">
        <v>301</v>
      </c>
      <c r="J32" s="8">
        <v>673</v>
      </c>
      <c r="K32" s="8">
        <v>1360</v>
      </c>
      <c r="L32" s="9">
        <v>956</v>
      </c>
    </row>
    <row r="33" spans="2:12" ht="12.75">
      <c r="B33" s="7" t="s">
        <v>6</v>
      </c>
      <c r="C33" s="8">
        <v>63</v>
      </c>
      <c r="D33" s="8">
        <v>62</v>
      </c>
      <c r="E33" s="8">
        <v>47</v>
      </c>
      <c r="F33" s="8">
        <v>78</v>
      </c>
      <c r="G33" s="8">
        <v>38</v>
      </c>
      <c r="H33" s="8">
        <v>97</v>
      </c>
      <c r="I33" s="8">
        <v>412</v>
      </c>
      <c r="J33" s="8">
        <v>520</v>
      </c>
      <c r="K33" s="8">
        <v>1317</v>
      </c>
      <c r="L33" s="9">
        <v>334</v>
      </c>
    </row>
    <row r="34" spans="2:12" ht="12.75">
      <c r="B34" s="7" t="s">
        <v>7</v>
      </c>
      <c r="C34" s="8">
        <v>39</v>
      </c>
      <c r="D34" s="8">
        <v>22</v>
      </c>
      <c r="E34" s="8">
        <v>26</v>
      </c>
      <c r="F34" s="8">
        <v>43</v>
      </c>
      <c r="G34" s="8">
        <v>0</v>
      </c>
      <c r="H34" s="8">
        <v>147</v>
      </c>
      <c r="I34" s="8">
        <v>263</v>
      </c>
      <c r="J34" s="8">
        <v>433</v>
      </c>
      <c r="K34" s="8">
        <v>973</v>
      </c>
      <c r="L34" s="9">
        <v>359</v>
      </c>
    </row>
    <row r="35" spans="2:12" ht="13.5" thickBot="1">
      <c r="B35" s="10" t="s">
        <v>0</v>
      </c>
      <c r="C35" s="11">
        <f>SUM(C28:C34)</f>
        <v>462</v>
      </c>
      <c r="D35" s="11">
        <f aca="true" t="shared" si="9" ref="D35:L35">SUM(D28:D34)</f>
        <v>399</v>
      </c>
      <c r="E35" s="11">
        <f t="shared" si="9"/>
        <v>405</v>
      </c>
      <c r="F35" s="11">
        <f t="shared" si="9"/>
        <v>527</v>
      </c>
      <c r="G35" s="11">
        <f t="shared" si="9"/>
        <v>123</v>
      </c>
      <c r="H35" s="11">
        <f t="shared" si="9"/>
        <v>1149</v>
      </c>
      <c r="I35" s="11">
        <f t="shared" si="9"/>
        <v>2456</v>
      </c>
      <c r="J35" s="11">
        <f t="shared" si="9"/>
        <v>5186</v>
      </c>
      <c r="K35" s="11">
        <f t="shared" si="9"/>
        <v>10707</v>
      </c>
      <c r="L35" s="12">
        <f t="shared" si="9"/>
        <v>4896</v>
      </c>
    </row>
    <row r="36" spans="2:12" ht="12.7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8" spans="11:12" ht="12.75">
      <c r="K38" s="13"/>
      <c r="L38" s="13"/>
    </row>
  </sheetData>
  <sheetProtection/>
  <mergeCells count="10">
    <mergeCell ref="B2:L2"/>
    <mergeCell ref="B4:B5"/>
    <mergeCell ref="B15:B16"/>
    <mergeCell ref="B26:B27"/>
    <mergeCell ref="C4:D4"/>
    <mergeCell ref="I4:J4"/>
    <mergeCell ref="C15:D15"/>
    <mergeCell ref="I15:J15"/>
    <mergeCell ref="C26:D26"/>
    <mergeCell ref="I26:J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cp:lastPrinted>2016-02-29T09:37:05Z</cp:lastPrinted>
  <dcterms:created xsi:type="dcterms:W3CDTF">2001-05-07T11:38:00Z</dcterms:created>
  <dcterms:modified xsi:type="dcterms:W3CDTF">2021-04-02T08:43:29Z</dcterms:modified>
  <cp:category/>
  <cp:version/>
  <cp:contentType/>
  <cp:contentStatus/>
  <cp:revision>1</cp:revision>
</cp:coreProperties>
</file>